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Equinos\"/>
    </mc:Choice>
  </mc:AlternateContent>
  <bookViews>
    <workbookView xWindow="0" yWindow="0" windowWidth="21600" windowHeight="9735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ESTABLECIMIENTO'!$A$3:$Q$8</definedName>
    <definedName name="_xlnm._FilterDatabase" localSheetId="3" hidden="1">'POR USUARIO DE FAENA'!$A$4:$P$8</definedName>
  </definedNames>
  <calcPr calcId="152511"/>
</workbook>
</file>

<file path=xl/calcChain.xml><?xml version="1.0" encoding="utf-8"?>
<calcChain xmlns="http://schemas.openxmlformats.org/spreadsheetml/2006/main">
  <c r="O5" i="15" l="1"/>
  <c r="O6" i="15"/>
  <c r="O7" i="15"/>
  <c r="O8" i="15" l="1"/>
  <c r="G17" i="12" l="1"/>
  <c r="H17" i="12"/>
  <c r="D17" i="12" l="1"/>
  <c r="F17" i="12"/>
  <c r="E17" i="12"/>
  <c r="C17" i="12"/>
  <c r="B17" i="12"/>
  <c r="I17" i="12" l="1"/>
</calcChain>
</file>

<file path=xl/sharedStrings.xml><?xml version="1.0" encoding="utf-8"?>
<sst xmlns="http://schemas.openxmlformats.org/spreadsheetml/2006/main" count="104" uniqueCount="64">
  <si>
    <t>Dirección Nacional de Control Comercial Agropecuario</t>
  </si>
  <si>
    <t>ENERO</t>
  </si>
  <si>
    <t>Actividad</t>
  </si>
  <si>
    <t>Razón Social Usuario de Faena</t>
  </si>
  <si>
    <t>TOTAL POR CATEGORÍA</t>
  </si>
  <si>
    <t>Provincia/Mes</t>
  </si>
  <si>
    <t>Nº Est.</t>
  </si>
  <si>
    <t>PARTICIPACIÓN EN EL TOTAL</t>
  </si>
  <si>
    <t>Provincia</t>
  </si>
  <si>
    <t>Participación de las Provincias en el total de faena</t>
  </si>
  <si>
    <t>Mes /Categoría</t>
  </si>
  <si>
    <t>Total general</t>
  </si>
  <si>
    <t xml:space="preserve">Enero </t>
  </si>
  <si>
    <t>Cuit Frigorífico</t>
  </si>
  <si>
    <t>Cuit Usuario</t>
  </si>
  <si>
    <t>Razón Social Frigorífico</t>
  </si>
  <si>
    <t>Especies: Equinos</t>
  </si>
  <si>
    <t>Padrillo</t>
  </si>
  <si>
    <t>Yegua</t>
  </si>
  <si>
    <t>Potrillo/a</t>
  </si>
  <si>
    <t>Caballo</t>
  </si>
  <si>
    <t>Burro</t>
  </si>
  <si>
    <t>Mula</t>
  </si>
  <si>
    <t>Asno</t>
  </si>
  <si>
    <t>ACUMULADO 2022</t>
  </si>
  <si>
    <t>FEBRERO</t>
  </si>
  <si>
    <t>Febrero</t>
  </si>
  <si>
    <t>MARZO</t>
  </si>
  <si>
    <t>Marzo</t>
  </si>
  <si>
    <t>ABRIL</t>
  </si>
  <si>
    <t>Abril</t>
  </si>
  <si>
    <t>MAYO</t>
  </si>
  <si>
    <t>Mayo</t>
  </si>
  <si>
    <t>JUNIO</t>
  </si>
  <si>
    <t>Junio</t>
  </si>
  <si>
    <t>JULIO</t>
  </si>
  <si>
    <t>Julio</t>
  </si>
  <si>
    <t>AGOSTO</t>
  </si>
  <si>
    <t>Agosto</t>
  </si>
  <si>
    <t>FUENTE: Dirección Nacional de Control Comercial Agropecuario - Gestión de la Información - SAGyP</t>
  </si>
  <si>
    <t>SEPTIEMBRE</t>
  </si>
  <si>
    <t>Septiembre</t>
  </si>
  <si>
    <t>OCTUBRE</t>
  </si>
  <si>
    <t>Octubre</t>
  </si>
  <si>
    <t>BUENOS AIRES</t>
  </si>
  <si>
    <t>CORDOBA</t>
  </si>
  <si>
    <t>RIO NEGRO</t>
  </si>
  <si>
    <t>LAND L S.A.</t>
  </si>
  <si>
    <t>FRIGORÍFICO LAMAR SA</t>
  </si>
  <si>
    <t>SOLEMAR ALIMENTARIA S.A.</t>
  </si>
  <si>
    <t>INFRIBA  SA</t>
  </si>
  <si>
    <t>FRIGORIFICO LAMAR S.A.</t>
  </si>
  <si>
    <t>SOLEMAR ALIMENTARIA SA</t>
  </si>
  <si>
    <t>INFRIBA S.A.</t>
  </si>
  <si>
    <t>NOVIEMBRE</t>
  </si>
  <si>
    <t>Noviembre</t>
  </si>
  <si>
    <t>INFORME DE FAENA DEL AÑO 2022</t>
  </si>
  <si>
    <t>DICIEMBRE</t>
  </si>
  <si>
    <t>AÑO 2022 - FAENA DE EQUINOS POR PROVINCIA CON DATOS DEL AÑO 2022 - EN CABEZAS</t>
  </si>
  <si>
    <t>AÑO 2022 - FAENA DE EQUINOS POR ESTABLECIMIENTO FAENADOR CON DATOS DEL AÑO 2022 - EN CABEZAS</t>
  </si>
  <si>
    <t>AÑO 2022 - FAENA DE EQUINOS  POR USUARIO DE FAENA CON DATOS DEL AÑO 2022 - EN CABEZAS</t>
  </si>
  <si>
    <t>Diciembre</t>
  </si>
  <si>
    <t>AÑO 2022 - FAENA DE EQUINOS POR CATEGORÍA CON DATOS DEL AÑO 2022- EN CABEZAS</t>
  </si>
  <si>
    <t>Matadero Frigorifico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</si>
</sst>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#\-########\-#"/>
    <numFmt numFmtId="166" formatCode="_-* #,##0_-;\-* #,##0_-;_-* &quot;-&quot;??_-;_-@_-"/>
    <numFmt numFmtId="167" formatCode="0.0%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  <font>
      <b/>
      <sz val="14"/>
      <color rgb="FF00B050"/>
      <name val="Arial"/>
      <family val="2"/>
    </font>
    <font>
      <b/>
      <sz val="15"/>
      <color rgb="FF028DEC"/>
      <name val="Arial"/>
      <family val="2"/>
    </font>
    <font>
      <b/>
      <sz val="20"/>
      <color rgb="FF028DEC"/>
      <name val="Arial"/>
      <family val="2"/>
    </font>
    <font>
      <b/>
      <sz val="11"/>
      <color theme="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8BBFE"/>
        <bgColor indexed="59"/>
      </patternFill>
    </fill>
    <fill>
      <patternFill patternType="solid">
        <fgColor rgb="FF028DEC"/>
        <bgColor indexed="59"/>
      </patternFill>
    </fill>
    <fill>
      <patternFill patternType="solid">
        <fgColor rgb="FF028DEC"/>
        <bgColor indexed="22"/>
      </patternFill>
    </fill>
    <fill>
      <patternFill patternType="solid">
        <fgColor rgb="FF58BBFE"/>
        <bgColor indexed="48"/>
      </patternFill>
    </fill>
    <fill>
      <patternFill patternType="solid">
        <fgColor rgb="FF58BBFE"/>
        <bgColor indexed="64"/>
      </patternFill>
    </fill>
    <fill>
      <patternFill patternType="solid">
        <fgColor rgb="FFA0D8FE"/>
        <bgColor indexed="22"/>
      </patternFill>
    </fill>
    <fill>
      <patternFill patternType="solid">
        <fgColor rgb="FFA0D8F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2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2" fillId="0" borderId="0" xfId="1" applyFont="1"/>
    <xf numFmtId="166" fontId="3" fillId="33" borderId="1" xfId="43" applyNumberFormat="1" applyFont="1" applyFill="1" applyBorder="1" applyAlignment="1"/>
    <xf numFmtId="3" fontId="24" fillId="3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3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/>
    <xf numFmtId="0" fontId="3" fillId="0" borderId="1" xfId="0" applyFont="1" applyBorder="1"/>
    <xf numFmtId="0" fontId="0" fillId="0" borderId="1" xfId="0" applyBorder="1" applyAlignment="1"/>
    <xf numFmtId="0" fontId="5" fillId="0" borderId="0" xfId="1" applyFont="1" applyAlignment="1">
      <alignment horizontal="center" vertical="center" readingOrder="1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0" fontId="0" fillId="0" borderId="0" xfId="0" applyAlignment="1"/>
    <xf numFmtId="3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9" fontId="30" fillId="35" borderId="1" xfId="1" applyNumberFormat="1" applyFont="1" applyFill="1" applyBorder="1" applyAlignment="1">
      <alignment horizontal="center"/>
    </xf>
    <xf numFmtId="3" fontId="18" fillId="36" borderId="1" xfId="0" applyNumberFormat="1" applyFont="1" applyFill="1" applyBorder="1" applyAlignment="1">
      <alignment horizontal="right"/>
    </xf>
    <xf numFmtId="0" fontId="30" fillId="35" borderId="1" xfId="1" applyFont="1" applyFill="1" applyBorder="1" applyAlignment="1">
      <alignment horizontal="center"/>
    </xf>
    <xf numFmtId="3" fontId="18" fillId="36" borderId="2" xfId="0" applyNumberFormat="1" applyFont="1" applyFill="1" applyBorder="1" applyAlignment="1">
      <alignment horizontal="right"/>
    </xf>
    <xf numFmtId="3" fontId="23" fillId="38" borderId="1" xfId="0" applyNumberFormat="1" applyFont="1" applyFill="1" applyBorder="1"/>
    <xf numFmtId="3" fontId="23" fillId="38" borderId="2" xfId="0" applyNumberFormat="1" applyFont="1" applyFill="1" applyBorder="1"/>
    <xf numFmtId="167" fontId="0" fillId="38" borderId="1" xfId="0" applyNumberFormat="1" applyFill="1" applyBorder="1" applyAlignment="1">
      <alignment horizontal="center"/>
    </xf>
    <xf numFmtId="0" fontId="2" fillId="37" borderId="1" xfId="1" applyFont="1" applyFill="1" applyBorder="1" applyAlignment="1">
      <alignment horizontal="center" vertical="center"/>
    </xf>
    <xf numFmtId="49" fontId="2" fillId="37" borderId="1" xfId="1" applyNumberFormat="1" applyFont="1" applyFill="1" applyBorder="1" applyAlignment="1">
      <alignment horizontal="center" vertical="center"/>
    </xf>
    <xf numFmtId="3" fontId="23" fillId="37" borderId="1" xfId="0" applyNumberFormat="1" applyFont="1" applyFill="1" applyBorder="1"/>
    <xf numFmtId="0" fontId="3" fillId="37" borderId="1" xfId="0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3" fontId="23" fillId="37" borderId="1" xfId="0" applyNumberFormat="1" applyFont="1" applyFill="1" applyBorder="1" applyAlignment="1"/>
    <xf numFmtId="3" fontId="23" fillId="37" borderId="1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/>
    </xf>
    <xf numFmtId="0" fontId="3" fillId="37" borderId="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3" fontId="0" fillId="39" borderId="1" xfId="0" applyNumberFormat="1" applyFill="1" applyBorder="1" applyAlignment="1">
      <alignment horizontal="right"/>
    </xf>
    <xf numFmtId="3" fontId="0" fillId="39" borderId="2" xfId="0" applyNumberFormat="1" applyFill="1" applyBorder="1" applyAlignment="1">
      <alignment horizontal="right"/>
    </xf>
    <xf numFmtId="167" fontId="0" fillId="40" borderId="1" xfId="0" applyNumberFormat="1" applyFill="1" applyBorder="1" applyAlignment="1">
      <alignment horizontal="center"/>
    </xf>
    <xf numFmtId="0" fontId="0" fillId="39" borderId="1" xfId="0" applyFill="1" applyBorder="1"/>
    <xf numFmtId="3" fontId="0" fillId="39" borderId="1" xfId="0" applyNumberFormat="1" applyFont="1" applyFill="1" applyBorder="1" applyAlignment="1">
      <alignment horizontal="right"/>
    </xf>
    <xf numFmtId="3" fontId="23" fillId="39" borderId="1" xfId="0" applyNumberFormat="1" applyFont="1" applyFill="1" applyBorder="1" applyAlignment="1"/>
    <xf numFmtId="167" fontId="23" fillId="39" borderId="1" xfId="0" applyNumberFormat="1" applyFont="1" applyFill="1" applyBorder="1" applyAlignment="1">
      <alignment horizontal="center" vertical="center"/>
    </xf>
    <xf numFmtId="9" fontId="23" fillId="39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7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readingOrder="1"/>
    </xf>
    <xf numFmtId="0" fontId="25" fillId="0" borderId="0" xfId="1" applyFont="1" applyAlignment="1">
      <alignment horizontal="center" vertical="center" readingOrder="1"/>
    </xf>
    <xf numFmtId="0" fontId="29" fillId="0" borderId="0" xfId="1" applyFont="1" applyAlignment="1">
      <alignment horizontal="center" vertical="center"/>
    </xf>
    <xf numFmtId="49" fontId="2" fillId="34" borderId="12" xfId="1" applyNumberFormat="1" applyFont="1" applyFill="1" applyBorder="1" applyAlignment="1">
      <alignment horizontal="center" vertical="center"/>
    </xf>
    <xf numFmtId="49" fontId="2" fillId="34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26" fillId="34" borderId="12" xfId="1" applyNumberFormat="1" applyFont="1" applyFill="1" applyBorder="1" applyAlignment="1">
      <alignment horizontal="center" vertical="center" wrapText="1"/>
    </xf>
    <xf numFmtId="49" fontId="26" fillId="34" borderId="13" xfId="1" applyNumberFormat="1" applyFont="1" applyFill="1" applyBorder="1" applyAlignment="1">
      <alignment horizontal="center" vertical="center" wrapText="1"/>
    </xf>
    <xf numFmtId="0" fontId="2" fillId="37" borderId="1" xfId="1" applyFont="1" applyFill="1" applyBorder="1" applyAlignment="1">
      <alignment horizontal="center" vertical="center"/>
    </xf>
    <xf numFmtId="0" fontId="0" fillId="38" borderId="1" xfId="0" applyFill="1" applyBorder="1" applyAlignment="1">
      <alignment vertical="center"/>
    </xf>
    <xf numFmtId="49" fontId="2" fillId="34" borderId="1" xfId="1" applyNumberFormat="1" applyFont="1" applyFill="1" applyBorder="1" applyAlignment="1">
      <alignment horizontal="center" vertical="center"/>
    </xf>
    <xf numFmtId="49" fontId="30" fillId="35" borderId="12" xfId="1" applyNumberFormat="1" applyFont="1" applyFill="1" applyBorder="1" applyAlignment="1">
      <alignment horizontal="center" vertical="center"/>
    </xf>
    <xf numFmtId="49" fontId="30" fillId="35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A0D8FE"/>
      <color rgb="FF58BBFE"/>
      <color rgb="FF028DEC"/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Equinas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12</xdr:col>
      <xdr:colOff>446730</xdr:colOff>
      <xdr:row>3</xdr:row>
      <xdr:rowOff>123725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7561905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N18" sqref="N18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98"/>
      <c r="D2" s="98"/>
      <c r="E2" s="98"/>
      <c r="F2" s="98"/>
      <c r="G2" s="3"/>
      <c r="H2" s="98"/>
      <c r="I2" s="98"/>
      <c r="J2" s="98"/>
      <c r="K2" s="98"/>
      <c r="M2" s="3"/>
    </row>
    <row r="3" spans="1:13" ht="23.25" customHeight="1" x14ac:dyDescent="0.25">
      <c r="A3" s="3"/>
      <c r="B3" s="3"/>
      <c r="C3" s="98"/>
      <c r="D3" s="98"/>
      <c r="E3" s="98"/>
      <c r="F3" s="98"/>
      <c r="G3" s="3"/>
      <c r="H3" s="98"/>
      <c r="I3" s="98"/>
      <c r="J3" s="98"/>
      <c r="K3" s="98"/>
      <c r="M3" s="3"/>
    </row>
    <row r="4" spans="1:13" ht="18" x14ac:dyDescent="0.25">
      <c r="A4" s="3"/>
      <c r="B4" s="3"/>
      <c r="C4" s="6"/>
      <c r="D4" s="6"/>
      <c r="E4" s="6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99" t="s">
        <v>0</v>
      </c>
      <c r="D6" s="99"/>
      <c r="E6" s="99"/>
      <c r="F6" s="99"/>
      <c r="G6" s="99"/>
      <c r="H6" s="99"/>
      <c r="I6" s="99"/>
      <c r="J6" s="99"/>
      <c r="K6" s="99"/>
      <c r="L6" s="16"/>
      <c r="M6" s="16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101" t="s">
        <v>56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"/>
    </row>
    <row r="10" spans="1:13" ht="26.25" x14ac:dyDescent="0.25">
      <c r="A10" s="3"/>
      <c r="B10" s="3"/>
      <c r="C10" s="18"/>
      <c r="D10" s="100"/>
      <c r="E10" s="100"/>
      <c r="F10" s="100"/>
      <c r="G10" s="100"/>
      <c r="H10" s="100"/>
      <c r="I10" s="100"/>
      <c r="J10" s="18"/>
      <c r="K10" s="18"/>
      <c r="L10" s="18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99" t="s">
        <v>16</v>
      </c>
      <c r="D12" s="99"/>
      <c r="E12" s="99"/>
      <c r="F12" s="99"/>
      <c r="G12" s="99"/>
      <c r="H12" s="99"/>
      <c r="I12" s="99"/>
      <c r="J12" s="99"/>
      <c r="K12" s="99"/>
      <c r="L12" s="17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electLockedCells="1" selectUnlockedCells="1"/>
  <mergeCells count="6">
    <mergeCell ref="C2:F3"/>
    <mergeCell ref="H2:K3"/>
    <mergeCell ref="C6:K6"/>
    <mergeCell ref="C12:K12"/>
    <mergeCell ref="D10:I10"/>
    <mergeCell ref="B9:L9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showGridLines="0" topLeftCell="C1" workbookViewId="0">
      <selection activeCell="C12" sqref="C12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21" ht="33" customHeight="1" x14ac:dyDescent="0.25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x14ac:dyDescent="0.2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1" ht="15" customHeight="1" x14ac:dyDescent="0.25">
      <c r="A3" s="110" t="s">
        <v>5</v>
      </c>
      <c r="B3" s="112" t="s">
        <v>1</v>
      </c>
      <c r="C3" s="102" t="s">
        <v>25</v>
      </c>
      <c r="D3" s="102" t="s">
        <v>27</v>
      </c>
      <c r="E3" s="102" t="s">
        <v>29</v>
      </c>
      <c r="F3" s="102" t="s">
        <v>31</v>
      </c>
      <c r="G3" s="102" t="s">
        <v>33</v>
      </c>
      <c r="H3" s="102" t="s">
        <v>35</v>
      </c>
      <c r="I3" s="102" t="s">
        <v>37</v>
      </c>
      <c r="J3" s="102" t="s">
        <v>40</v>
      </c>
      <c r="K3" s="102" t="s">
        <v>42</v>
      </c>
      <c r="L3" s="102" t="s">
        <v>54</v>
      </c>
      <c r="M3" s="102" t="s">
        <v>57</v>
      </c>
      <c r="N3" s="113" t="s">
        <v>24</v>
      </c>
      <c r="O3" s="108" t="s">
        <v>9</v>
      </c>
    </row>
    <row r="4" spans="1:21" x14ac:dyDescent="0.25">
      <c r="A4" s="111"/>
      <c r="B4" s="111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14"/>
      <c r="O4" s="109"/>
    </row>
    <row r="5" spans="1:21" x14ac:dyDescent="0.25">
      <c r="A5" s="14" t="s">
        <v>44</v>
      </c>
      <c r="B5" s="78">
        <v>1940</v>
      </c>
      <c r="C5" s="79">
        <v>3471</v>
      </c>
      <c r="D5" s="79">
        <v>4088</v>
      </c>
      <c r="E5" s="79">
        <v>3718</v>
      </c>
      <c r="F5" s="79">
        <v>4196</v>
      </c>
      <c r="G5" s="79">
        <v>4649</v>
      </c>
      <c r="H5" s="79">
        <v>4326</v>
      </c>
      <c r="I5" s="79">
        <v>4024</v>
      </c>
      <c r="J5" s="79">
        <v>4426</v>
      </c>
      <c r="K5" s="79">
        <v>4215</v>
      </c>
      <c r="L5" s="79">
        <v>3822</v>
      </c>
      <c r="M5" s="79">
        <v>2815</v>
      </c>
      <c r="N5" s="64">
        <v>45690</v>
      </c>
      <c r="O5" s="80">
        <f>+N5/N$8</f>
        <v>0.46424552481640763</v>
      </c>
    </row>
    <row r="6" spans="1:21" x14ac:dyDescent="0.25">
      <c r="A6" s="14" t="s">
        <v>45</v>
      </c>
      <c r="B6" s="78">
        <v>2914</v>
      </c>
      <c r="C6" s="79">
        <v>3624</v>
      </c>
      <c r="D6" s="79">
        <v>3825</v>
      </c>
      <c r="E6" s="79">
        <v>3859</v>
      </c>
      <c r="F6" s="79">
        <v>3746</v>
      </c>
      <c r="G6" s="79">
        <v>3875</v>
      </c>
      <c r="H6" s="79">
        <v>3534</v>
      </c>
      <c r="I6" s="79">
        <v>3414</v>
      </c>
      <c r="J6" s="79">
        <v>3670</v>
      </c>
      <c r="K6" s="79">
        <v>3416</v>
      </c>
      <c r="L6" s="79">
        <v>3602</v>
      </c>
      <c r="M6" s="79">
        <v>2214</v>
      </c>
      <c r="N6" s="64">
        <v>41693</v>
      </c>
      <c r="O6" s="80">
        <f>+N6/N$8</f>
        <v>0.42363293206764024</v>
      </c>
    </row>
    <row r="7" spans="1:21" x14ac:dyDescent="0.25">
      <c r="A7" s="14" t="s">
        <v>46</v>
      </c>
      <c r="B7" s="78">
        <v>1379</v>
      </c>
      <c r="C7" s="79">
        <v>759.5</v>
      </c>
      <c r="D7" s="79">
        <v>1016.5</v>
      </c>
      <c r="E7" s="79">
        <v>1089</v>
      </c>
      <c r="F7" s="79">
        <v>1428</v>
      </c>
      <c r="G7" s="79">
        <v>1506</v>
      </c>
      <c r="H7" s="79">
        <v>976.5</v>
      </c>
      <c r="I7" s="79">
        <v>445</v>
      </c>
      <c r="J7" s="79">
        <v>645</v>
      </c>
      <c r="K7" s="79">
        <v>502.25</v>
      </c>
      <c r="L7" s="79">
        <v>833</v>
      </c>
      <c r="M7" s="79">
        <v>455</v>
      </c>
      <c r="N7" s="64">
        <v>11034.75</v>
      </c>
      <c r="O7" s="80">
        <f>+N7/N$8</f>
        <v>0.11212154311595215</v>
      </c>
    </row>
    <row r="8" spans="1:21" x14ac:dyDescent="0.25">
      <c r="A8" s="65" t="s">
        <v>11</v>
      </c>
      <c r="B8" s="65">
        <v>6233</v>
      </c>
      <c r="C8" s="66">
        <v>7854.5</v>
      </c>
      <c r="D8" s="66">
        <v>8929.5</v>
      </c>
      <c r="E8" s="66">
        <v>8666</v>
      </c>
      <c r="F8" s="66">
        <v>9370</v>
      </c>
      <c r="G8" s="66">
        <v>10030</v>
      </c>
      <c r="H8" s="66">
        <v>8836.5</v>
      </c>
      <c r="I8" s="66">
        <v>7883</v>
      </c>
      <c r="J8" s="66">
        <v>8741</v>
      </c>
      <c r="K8" s="66">
        <v>8133.25</v>
      </c>
      <c r="L8" s="66">
        <v>8257</v>
      </c>
      <c r="M8" s="66">
        <v>5484</v>
      </c>
      <c r="N8" s="64">
        <v>98417.75</v>
      </c>
      <c r="O8" s="67">
        <f>+N8/N$8</f>
        <v>1</v>
      </c>
    </row>
    <row r="10" spans="1:21" x14ac:dyDescent="0.25">
      <c r="A10" s="105" t="s">
        <v>39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6"/>
      <c r="P10" s="107"/>
      <c r="Q10" s="21"/>
    </row>
  </sheetData>
  <mergeCells count="17">
    <mergeCell ref="K3:K4"/>
    <mergeCell ref="L3:L4"/>
    <mergeCell ref="M3:M4"/>
    <mergeCell ref="A1:U1"/>
    <mergeCell ref="A10:P10"/>
    <mergeCell ref="O3:O4"/>
    <mergeCell ref="A3:A4"/>
    <mergeCell ref="B3:B4"/>
    <mergeCell ref="N3:N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topLeftCell="D1" zoomScale="80" zoomScaleNormal="80" workbookViewId="0">
      <selection activeCell="P20" sqref="P20"/>
    </sheetView>
  </sheetViews>
  <sheetFormatPr baseColWidth="10" defaultRowHeight="15" x14ac:dyDescent="0.25"/>
  <cols>
    <col min="1" max="1" width="8" customWidth="1"/>
    <col min="2" max="2" width="16.5703125" customWidth="1"/>
    <col min="3" max="3" width="86.5703125" customWidth="1"/>
    <col min="4" max="4" width="18" style="10" bestFit="1" customWidth="1"/>
    <col min="5" max="5" width="17.85546875" style="10" customWidth="1"/>
    <col min="6" max="16" width="17.85546875" style="20" customWidth="1"/>
    <col min="17" max="17" width="17.85546875" customWidth="1"/>
  </cols>
  <sheetData>
    <row r="1" spans="1:17" ht="33" customHeight="1" x14ac:dyDescent="0.25">
      <c r="A1" s="104" t="s">
        <v>59</v>
      </c>
      <c r="B1" s="104"/>
      <c r="C1" s="115"/>
      <c r="D1" s="11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7" x14ac:dyDescent="0.25">
      <c r="A3" s="68" t="s">
        <v>6</v>
      </c>
      <c r="B3" s="68" t="s">
        <v>13</v>
      </c>
      <c r="C3" s="68" t="s">
        <v>15</v>
      </c>
      <c r="D3" s="68" t="s">
        <v>8</v>
      </c>
      <c r="E3" s="69" t="s">
        <v>1</v>
      </c>
      <c r="F3" s="69" t="s">
        <v>25</v>
      </c>
      <c r="G3" s="69" t="s">
        <v>27</v>
      </c>
      <c r="H3" s="69" t="s">
        <v>29</v>
      </c>
      <c r="I3" s="69" t="s">
        <v>31</v>
      </c>
      <c r="J3" s="69" t="s">
        <v>33</v>
      </c>
      <c r="K3" s="69" t="s">
        <v>35</v>
      </c>
      <c r="L3" s="69" t="s">
        <v>37</v>
      </c>
      <c r="M3" s="69" t="s">
        <v>40</v>
      </c>
      <c r="N3" s="69" t="s">
        <v>42</v>
      </c>
      <c r="O3" s="69" t="s">
        <v>54</v>
      </c>
      <c r="P3" s="69" t="s">
        <v>57</v>
      </c>
      <c r="Q3" s="61" t="s">
        <v>24</v>
      </c>
    </row>
    <row r="4" spans="1:17" x14ac:dyDescent="0.25">
      <c r="A4" s="15">
        <v>939</v>
      </c>
      <c r="B4" s="1">
        <v>30715845896</v>
      </c>
      <c r="C4" s="2" t="s">
        <v>47</v>
      </c>
      <c r="D4" s="81" t="s">
        <v>45</v>
      </c>
      <c r="E4" s="78">
        <v>2914</v>
      </c>
      <c r="F4" s="78">
        <v>3624</v>
      </c>
      <c r="G4" s="78">
        <v>3825</v>
      </c>
      <c r="H4" s="78">
        <v>3859</v>
      </c>
      <c r="I4" s="78">
        <v>3746</v>
      </c>
      <c r="J4" s="78">
        <v>3875</v>
      </c>
      <c r="K4" s="78">
        <v>3534</v>
      </c>
      <c r="L4" s="78">
        <v>3414</v>
      </c>
      <c r="M4" s="78">
        <v>3670</v>
      </c>
      <c r="N4" s="78">
        <v>3416</v>
      </c>
      <c r="O4" s="78">
        <v>3602</v>
      </c>
      <c r="P4" s="78">
        <v>2214</v>
      </c>
      <c r="Q4" s="62">
        <v>41693</v>
      </c>
    </row>
    <row r="5" spans="1:17" x14ac:dyDescent="0.25">
      <c r="A5" s="15">
        <v>1094</v>
      </c>
      <c r="B5" s="1">
        <v>30535168608</v>
      </c>
      <c r="C5" s="2" t="s">
        <v>48</v>
      </c>
      <c r="D5" s="81" t="s">
        <v>44</v>
      </c>
      <c r="E5" s="78">
        <v>1665</v>
      </c>
      <c r="F5" s="78">
        <v>3155</v>
      </c>
      <c r="G5" s="78">
        <v>3647</v>
      </c>
      <c r="H5" s="78">
        <v>3270</v>
      </c>
      <c r="I5" s="78">
        <v>3720</v>
      </c>
      <c r="J5" s="78">
        <v>4238</v>
      </c>
      <c r="K5" s="78">
        <v>4033</v>
      </c>
      <c r="L5" s="78">
        <v>3703</v>
      </c>
      <c r="M5" s="78">
        <v>4170</v>
      </c>
      <c r="N5" s="78">
        <v>3601</v>
      </c>
      <c r="O5" s="78">
        <v>3376</v>
      </c>
      <c r="P5" s="78">
        <v>2536</v>
      </c>
      <c r="Q5" s="62">
        <v>41114</v>
      </c>
    </row>
    <row r="6" spans="1:17" x14ac:dyDescent="0.25">
      <c r="A6" s="15">
        <v>1284</v>
      </c>
      <c r="B6" s="1">
        <v>30709194506</v>
      </c>
      <c r="C6" s="2" t="s">
        <v>49</v>
      </c>
      <c r="D6" s="81" t="s">
        <v>46</v>
      </c>
      <c r="E6" s="78">
        <v>1379</v>
      </c>
      <c r="F6" s="78">
        <v>759.5</v>
      </c>
      <c r="G6" s="78">
        <v>1016.5</v>
      </c>
      <c r="H6" s="78">
        <v>1089</v>
      </c>
      <c r="I6" s="78">
        <v>1428</v>
      </c>
      <c r="J6" s="78">
        <v>1506</v>
      </c>
      <c r="K6" s="78">
        <v>976.5</v>
      </c>
      <c r="L6" s="78">
        <v>445</v>
      </c>
      <c r="M6" s="78">
        <v>645</v>
      </c>
      <c r="N6" s="78">
        <v>502.25</v>
      </c>
      <c r="O6" s="78">
        <v>833</v>
      </c>
      <c r="P6" s="78">
        <v>455</v>
      </c>
      <c r="Q6" s="62">
        <v>11034.75</v>
      </c>
    </row>
    <row r="7" spans="1:17" x14ac:dyDescent="0.25">
      <c r="A7" s="15">
        <v>1268</v>
      </c>
      <c r="B7" s="1">
        <v>30608708347</v>
      </c>
      <c r="C7" s="2" t="s">
        <v>50</v>
      </c>
      <c r="D7" s="81" t="s">
        <v>44</v>
      </c>
      <c r="E7" s="78">
        <v>275</v>
      </c>
      <c r="F7" s="78">
        <v>316</v>
      </c>
      <c r="G7" s="78">
        <v>441</v>
      </c>
      <c r="H7" s="78">
        <v>448</v>
      </c>
      <c r="I7" s="78">
        <v>476</v>
      </c>
      <c r="J7" s="78">
        <v>411</v>
      </c>
      <c r="K7" s="78">
        <v>293</v>
      </c>
      <c r="L7" s="78">
        <v>321</v>
      </c>
      <c r="M7" s="78">
        <v>256</v>
      </c>
      <c r="N7" s="78">
        <v>614</v>
      </c>
      <c r="O7" s="78">
        <v>446</v>
      </c>
      <c r="P7" s="78">
        <v>279</v>
      </c>
      <c r="Q7" s="62">
        <v>4576</v>
      </c>
    </row>
    <row r="8" spans="1:17" x14ac:dyDescent="0.25">
      <c r="A8" s="24"/>
      <c r="B8" s="25"/>
      <c r="C8" s="25"/>
      <c r="D8" s="70" t="s">
        <v>11</v>
      </c>
      <c r="E8" s="70">
        <v>6233</v>
      </c>
      <c r="F8" s="70">
        <v>7854.5</v>
      </c>
      <c r="G8" s="70">
        <v>8929.5</v>
      </c>
      <c r="H8" s="70">
        <v>8666</v>
      </c>
      <c r="I8" s="70">
        <v>9370</v>
      </c>
      <c r="J8" s="70">
        <v>10030</v>
      </c>
      <c r="K8" s="70">
        <v>8836.5</v>
      </c>
      <c r="L8" s="70">
        <v>7883</v>
      </c>
      <c r="M8" s="70">
        <v>8741</v>
      </c>
      <c r="N8" s="70">
        <v>8133.25</v>
      </c>
      <c r="O8" s="70">
        <v>8257</v>
      </c>
      <c r="P8" s="70">
        <v>5484</v>
      </c>
      <c r="Q8" s="62">
        <v>98417.75</v>
      </c>
    </row>
    <row r="9" spans="1:17" x14ac:dyDescent="0.25">
      <c r="D9" s="20"/>
      <c r="E9" s="20"/>
    </row>
    <row r="10" spans="1:17" x14ac:dyDescent="0.25">
      <c r="A10" s="105" t="s">
        <v>39</v>
      </c>
      <c r="B10" s="105"/>
      <c r="C10" s="106"/>
      <c r="D10" s="106"/>
      <c r="E10" s="107"/>
      <c r="F10" s="30"/>
      <c r="G10" s="34"/>
      <c r="H10" s="38"/>
      <c r="I10" s="42"/>
      <c r="J10" s="46"/>
      <c r="K10" s="50"/>
      <c r="L10" s="54"/>
      <c r="M10" s="58"/>
      <c r="N10" s="87"/>
      <c r="O10" s="91"/>
      <c r="P10" s="95"/>
      <c r="Q10" s="21"/>
    </row>
    <row r="11" spans="1:17" x14ac:dyDescent="0.25">
      <c r="Q11" s="21"/>
    </row>
  </sheetData>
  <sortState ref="A4:L75">
    <sortCondition ref="B3"/>
  </sortState>
  <mergeCells count="2">
    <mergeCell ref="A10:E10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E1" workbookViewId="0">
      <selection activeCell="Q24" sqref="Q24"/>
    </sheetView>
  </sheetViews>
  <sheetFormatPr baseColWidth="10" defaultRowHeight="15" x14ac:dyDescent="0.25"/>
  <cols>
    <col min="1" max="1" width="13.7109375" style="13" customWidth="1"/>
    <col min="2" max="2" width="45.7109375" style="13" customWidth="1"/>
    <col min="3" max="3" width="22.85546875" style="13" customWidth="1"/>
    <col min="4" max="16" width="17.85546875" style="13" customWidth="1"/>
    <col min="17" max="16384" width="11.42578125" style="13"/>
  </cols>
  <sheetData>
    <row r="1" spans="1:17" x14ac:dyDescent="0.25">
      <c r="A1" s="117"/>
      <c r="B1" s="117"/>
      <c r="C1" s="118"/>
      <c r="D1" s="118"/>
      <c r="E1" s="32"/>
      <c r="F1" s="36"/>
      <c r="G1" s="40"/>
      <c r="H1" s="44"/>
      <c r="I1" s="48"/>
      <c r="J1" s="52"/>
      <c r="K1" s="56"/>
      <c r="L1" s="60"/>
      <c r="M1" s="89"/>
      <c r="N1" s="93"/>
      <c r="O1" s="97"/>
      <c r="P1" s="28"/>
    </row>
    <row r="2" spans="1:17" x14ac:dyDescent="0.25">
      <c r="A2" s="119" t="s">
        <v>60</v>
      </c>
      <c r="B2" s="119"/>
      <c r="C2" s="116"/>
      <c r="D2" s="116"/>
      <c r="E2" s="31"/>
      <c r="F2" s="35"/>
      <c r="G2" s="39"/>
      <c r="H2" s="43"/>
      <c r="I2" s="47"/>
      <c r="J2" s="51"/>
      <c r="K2" s="55"/>
      <c r="L2" s="59"/>
      <c r="M2" s="88"/>
      <c r="N2" s="92"/>
      <c r="O2" s="96"/>
    </row>
    <row r="3" spans="1:17" x14ac:dyDescent="0.25">
      <c r="A3" s="117"/>
      <c r="B3" s="117"/>
      <c r="C3" s="118"/>
      <c r="D3" s="118"/>
      <c r="E3" s="32"/>
      <c r="F3" s="36"/>
      <c r="G3" s="40"/>
      <c r="H3" s="44"/>
      <c r="I3" s="48"/>
      <c r="J3" s="52"/>
      <c r="K3" s="56"/>
      <c r="L3" s="60"/>
      <c r="M3" s="89"/>
      <c r="N3" s="93"/>
      <c r="O3" s="97"/>
      <c r="P3" s="28"/>
    </row>
    <row r="4" spans="1:17" x14ac:dyDescent="0.25">
      <c r="A4" s="71" t="s">
        <v>14</v>
      </c>
      <c r="B4" s="71" t="s">
        <v>3</v>
      </c>
      <c r="C4" s="71" t="s">
        <v>2</v>
      </c>
      <c r="D4" s="72" t="s">
        <v>1</v>
      </c>
      <c r="E4" s="72" t="s">
        <v>25</v>
      </c>
      <c r="F4" s="72" t="s">
        <v>27</v>
      </c>
      <c r="G4" s="72" t="s">
        <v>29</v>
      </c>
      <c r="H4" s="72" t="s">
        <v>31</v>
      </c>
      <c r="I4" s="72" t="s">
        <v>33</v>
      </c>
      <c r="J4" s="72" t="s">
        <v>35</v>
      </c>
      <c r="K4" s="72" t="s">
        <v>37</v>
      </c>
      <c r="L4" s="72" t="s">
        <v>40</v>
      </c>
      <c r="M4" s="72" t="s">
        <v>42</v>
      </c>
      <c r="N4" s="72" t="s">
        <v>54</v>
      </c>
      <c r="O4" s="72" t="s">
        <v>57</v>
      </c>
      <c r="P4" s="63" t="s">
        <v>24</v>
      </c>
    </row>
    <row r="5" spans="1:17" x14ac:dyDescent="0.25">
      <c r="A5" s="1">
        <v>30715845896</v>
      </c>
      <c r="B5" s="1" t="s">
        <v>47</v>
      </c>
      <c r="C5" s="1" t="s">
        <v>63</v>
      </c>
      <c r="D5" s="82">
        <v>2914</v>
      </c>
      <c r="E5" s="82">
        <v>3624</v>
      </c>
      <c r="F5" s="82">
        <v>3825</v>
      </c>
      <c r="G5" s="82">
        <v>3859</v>
      </c>
      <c r="H5" s="82">
        <v>3746</v>
      </c>
      <c r="I5" s="82">
        <v>3875</v>
      </c>
      <c r="J5" s="82">
        <v>3534</v>
      </c>
      <c r="K5" s="82">
        <v>3414</v>
      </c>
      <c r="L5" s="82">
        <v>3670</v>
      </c>
      <c r="M5" s="82">
        <v>3416</v>
      </c>
      <c r="N5" s="82">
        <v>3602</v>
      </c>
      <c r="O5" s="82">
        <v>2214</v>
      </c>
      <c r="P5" s="62">
        <v>41693</v>
      </c>
    </row>
    <row r="6" spans="1:17" x14ac:dyDescent="0.25">
      <c r="A6" s="1">
        <v>30535168608</v>
      </c>
      <c r="B6" s="1" t="s">
        <v>51</v>
      </c>
      <c r="C6" s="1" t="s">
        <v>63</v>
      </c>
      <c r="D6" s="82">
        <v>1665</v>
      </c>
      <c r="E6" s="82">
        <v>3155</v>
      </c>
      <c r="F6" s="82">
        <v>3647</v>
      </c>
      <c r="G6" s="82">
        <v>3270</v>
      </c>
      <c r="H6" s="82">
        <v>3720</v>
      </c>
      <c r="I6" s="82">
        <v>4238</v>
      </c>
      <c r="J6" s="82">
        <v>4033</v>
      </c>
      <c r="K6" s="82">
        <v>3703</v>
      </c>
      <c r="L6" s="82">
        <v>4170</v>
      </c>
      <c r="M6" s="82">
        <v>3601</v>
      </c>
      <c r="N6" s="82">
        <v>3376</v>
      </c>
      <c r="O6" s="82">
        <v>2536</v>
      </c>
      <c r="P6" s="62">
        <v>41114</v>
      </c>
    </row>
    <row r="7" spans="1:17" x14ac:dyDescent="0.25">
      <c r="A7" s="1">
        <v>30709194506</v>
      </c>
      <c r="B7" s="1" t="s">
        <v>52</v>
      </c>
      <c r="C7" s="1" t="s">
        <v>63</v>
      </c>
      <c r="D7" s="82">
        <v>1379</v>
      </c>
      <c r="E7" s="82">
        <v>759.5</v>
      </c>
      <c r="F7" s="82">
        <v>1016.5</v>
      </c>
      <c r="G7" s="82">
        <v>1089</v>
      </c>
      <c r="H7" s="82">
        <v>1428</v>
      </c>
      <c r="I7" s="82">
        <v>1506</v>
      </c>
      <c r="J7" s="82">
        <v>976.5</v>
      </c>
      <c r="K7" s="82">
        <v>445</v>
      </c>
      <c r="L7" s="82">
        <v>645</v>
      </c>
      <c r="M7" s="82">
        <v>502.25</v>
      </c>
      <c r="N7" s="82">
        <v>833</v>
      </c>
      <c r="O7" s="82">
        <v>455</v>
      </c>
      <c r="P7" s="62">
        <v>11034.75</v>
      </c>
    </row>
    <row r="8" spans="1:17" x14ac:dyDescent="0.25">
      <c r="A8" s="1">
        <v>30608708347</v>
      </c>
      <c r="B8" s="1" t="s">
        <v>53</v>
      </c>
      <c r="C8" s="1" t="s">
        <v>63</v>
      </c>
      <c r="D8" s="82">
        <v>275</v>
      </c>
      <c r="E8" s="82">
        <v>316</v>
      </c>
      <c r="F8" s="82">
        <v>441</v>
      </c>
      <c r="G8" s="82">
        <v>448</v>
      </c>
      <c r="H8" s="82">
        <v>476</v>
      </c>
      <c r="I8" s="82">
        <v>411</v>
      </c>
      <c r="J8" s="82">
        <v>293</v>
      </c>
      <c r="K8" s="82">
        <v>321</v>
      </c>
      <c r="L8" s="82">
        <v>256</v>
      </c>
      <c r="M8" s="82">
        <v>614</v>
      </c>
      <c r="N8" s="82">
        <v>446</v>
      </c>
      <c r="O8" s="82">
        <v>279</v>
      </c>
      <c r="P8" s="62">
        <v>4576</v>
      </c>
    </row>
    <row r="9" spans="1:17" x14ac:dyDescent="0.25">
      <c r="A9" s="70"/>
      <c r="B9" s="70"/>
      <c r="C9" s="70" t="s">
        <v>11</v>
      </c>
      <c r="D9" s="70">
        <v>6233</v>
      </c>
      <c r="E9" s="70">
        <v>7854.5</v>
      </c>
      <c r="F9" s="70">
        <v>8929.5</v>
      </c>
      <c r="G9" s="70">
        <v>8666</v>
      </c>
      <c r="H9" s="70">
        <v>9370</v>
      </c>
      <c r="I9" s="70">
        <v>10030</v>
      </c>
      <c r="J9" s="70">
        <v>8836.5</v>
      </c>
      <c r="K9" s="70">
        <v>7883</v>
      </c>
      <c r="L9" s="70">
        <v>8741</v>
      </c>
      <c r="M9" s="70">
        <v>8133.25</v>
      </c>
      <c r="N9" s="70">
        <v>8257</v>
      </c>
      <c r="O9" s="70">
        <v>5484</v>
      </c>
      <c r="P9" s="62">
        <v>98417.75</v>
      </c>
    </row>
    <row r="13" spans="1:17" customFormat="1" x14ac:dyDescent="0.25">
      <c r="A13" s="105" t="s">
        <v>39</v>
      </c>
      <c r="B13" s="105"/>
      <c r="C13" s="106"/>
      <c r="D13" s="106"/>
      <c r="E13" s="29"/>
      <c r="F13" s="33"/>
      <c r="G13" s="37"/>
      <c r="H13" s="41"/>
      <c r="I13" s="45"/>
      <c r="J13" s="49"/>
      <c r="K13" s="53"/>
      <c r="L13" s="57"/>
      <c r="M13" s="86"/>
      <c r="N13" s="90"/>
      <c r="O13" s="94"/>
      <c r="P13" s="20"/>
      <c r="Q13" s="21"/>
    </row>
  </sheetData>
  <sortState ref="A5:J181">
    <sortCondition ref="A4"/>
  </sortState>
  <mergeCells count="4">
    <mergeCell ref="A13:D13"/>
    <mergeCell ref="A1:D1"/>
    <mergeCell ref="A3:D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69" workbookViewId="0">
      <selection activeCell="G23" sqref="G23"/>
    </sheetView>
  </sheetViews>
  <sheetFormatPr baseColWidth="10" defaultRowHeight="15" x14ac:dyDescent="0.25"/>
  <cols>
    <col min="1" max="1" width="27.28515625" style="5" customWidth="1"/>
    <col min="2" max="9" width="17.85546875" customWidth="1"/>
  </cols>
  <sheetData>
    <row r="1" spans="1:9" ht="24.95" customHeight="1" x14ac:dyDescent="0.25">
      <c r="A1" s="104" t="s">
        <v>62</v>
      </c>
      <c r="B1" s="104"/>
      <c r="C1" s="121"/>
      <c r="D1" s="121"/>
      <c r="E1" s="121"/>
      <c r="F1" s="23"/>
      <c r="G1" s="26"/>
      <c r="H1" s="26"/>
    </row>
    <row r="2" spans="1:9" ht="15" customHeight="1" x14ac:dyDescent="0.25">
      <c r="A2" s="22"/>
      <c r="B2" s="22"/>
      <c r="C2" s="22"/>
      <c r="D2" s="22"/>
      <c r="E2" s="22"/>
      <c r="F2" s="22"/>
      <c r="G2" s="22"/>
      <c r="H2" s="22"/>
    </row>
    <row r="3" spans="1:9" x14ac:dyDescent="0.25">
      <c r="A3" s="77" t="s">
        <v>10</v>
      </c>
      <c r="B3" s="75" t="s">
        <v>20</v>
      </c>
      <c r="C3" s="75" t="s">
        <v>19</v>
      </c>
      <c r="D3" s="75" t="s">
        <v>18</v>
      </c>
      <c r="E3" s="75" t="s">
        <v>17</v>
      </c>
      <c r="F3" s="75" t="s">
        <v>21</v>
      </c>
      <c r="G3" s="75" t="s">
        <v>22</v>
      </c>
      <c r="H3" s="75" t="s">
        <v>23</v>
      </c>
      <c r="I3" s="76" t="s">
        <v>11</v>
      </c>
    </row>
    <row r="4" spans="1:9" x14ac:dyDescent="0.25">
      <c r="A4" s="7" t="s">
        <v>12</v>
      </c>
      <c r="B4" s="8">
        <v>2257</v>
      </c>
      <c r="C4" s="8">
        <v>1519</v>
      </c>
      <c r="D4" s="8">
        <v>2181</v>
      </c>
      <c r="E4" s="8">
        <v>153</v>
      </c>
      <c r="F4" s="8">
        <v>87</v>
      </c>
      <c r="G4" s="8">
        <v>36</v>
      </c>
      <c r="H4" s="8"/>
      <c r="I4" s="8">
        <v>6233</v>
      </c>
    </row>
    <row r="5" spans="1:9" x14ac:dyDescent="0.25">
      <c r="A5" s="7" t="s">
        <v>26</v>
      </c>
      <c r="B5" s="8">
        <v>3015</v>
      </c>
      <c r="C5" s="8">
        <v>1504.5</v>
      </c>
      <c r="D5" s="8">
        <v>3002</v>
      </c>
      <c r="E5" s="8">
        <v>143</v>
      </c>
      <c r="F5" s="8">
        <v>109</v>
      </c>
      <c r="G5" s="8">
        <v>69</v>
      </c>
      <c r="H5" s="8">
        <v>12</v>
      </c>
      <c r="I5" s="8">
        <v>7854.5</v>
      </c>
    </row>
    <row r="6" spans="1:9" x14ac:dyDescent="0.25">
      <c r="A6" s="7" t="s">
        <v>28</v>
      </c>
      <c r="B6" s="8">
        <v>3624</v>
      </c>
      <c r="C6" s="8">
        <v>1678.5</v>
      </c>
      <c r="D6" s="8">
        <v>3241.5</v>
      </c>
      <c r="E6" s="8">
        <v>247.5</v>
      </c>
      <c r="F6" s="8">
        <v>77</v>
      </c>
      <c r="G6" s="8">
        <v>45</v>
      </c>
      <c r="H6" s="8">
        <v>16</v>
      </c>
      <c r="I6" s="8">
        <v>8929.5</v>
      </c>
    </row>
    <row r="7" spans="1:9" x14ac:dyDescent="0.25">
      <c r="A7" s="7" t="s">
        <v>30</v>
      </c>
      <c r="B7" s="8">
        <v>3268.5</v>
      </c>
      <c r="C7" s="8">
        <v>1878</v>
      </c>
      <c r="D7" s="8">
        <v>3222.5</v>
      </c>
      <c r="E7" s="8">
        <v>172</v>
      </c>
      <c r="F7" s="8">
        <v>65</v>
      </c>
      <c r="G7" s="8">
        <v>37</v>
      </c>
      <c r="H7" s="8">
        <v>23</v>
      </c>
      <c r="I7" s="8">
        <v>8666</v>
      </c>
    </row>
    <row r="8" spans="1:9" x14ac:dyDescent="0.25">
      <c r="A8" s="7" t="s">
        <v>32</v>
      </c>
      <c r="B8" s="8">
        <v>3533</v>
      </c>
      <c r="C8" s="8">
        <v>1844.5</v>
      </c>
      <c r="D8" s="8">
        <v>3588.5</v>
      </c>
      <c r="E8" s="8">
        <v>293</v>
      </c>
      <c r="F8" s="8">
        <v>44</v>
      </c>
      <c r="G8" s="8">
        <v>57</v>
      </c>
      <c r="H8" s="8">
        <v>10</v>
      </c>
      <c r="I8" s="8">
        <v>9370</v>
      </c>
    </row>
    <row r="9" spans="1:9" x14ac:dyDescent="0.25">
      <c r="A9" s="7" t="s">
        <v>34</v>
      </c>
      <c r="B9" s="8">
        <v>3797</v>
      </c>
      <c r="C9" s="8">
        <v>2026</v>
      </c>
      <c r="D9" s="8">
        <v>3842</v>
      </c>
      <c r="E9" s="8">
        <v>217</v>
      </c>
      <c r="F9" s="8">
        <v>78</v>
      </c>
      <c r="G9" s="8">
        <v>53</v>
      </c>
      <c r="H9" s="8">
        <v>17</v>
      </c>
      <c r="I9" s="8">
        <v>10030</v>
      </c>
    </row>
    <row r="10" spans="1:9" x14ac:dyDescent="0.25">
      <c r="A10" s="7" t="s">
        <v>36</v>
      </c>
      <c r="B10" s="8">
        <v>3542</v>
      </c>
      <c r="C10" s="8">
        <v>1679.5</v>
      </c>
      <c r="D10" s="8">
        <v>3327</v>
      </c>
      <c r="E10" s="8">
        <v>149</v>
      </c>
      <c r="F10" s="8">
        <v>67</v>
      </c>
      <c r="G10" s="8">
        <v>59</v>
      </c>
      <c r="H10" s="8">
        <v>13</v>
      </c>
      <c r="I10" s="8">
        <v>8836.5</v>
      </c>
    </row>
    <row r="11" spans="1:9" x14ac:dyDescent="0.25">
      <c r="A11" s="7" t="s">
        <v>38</v>
      </c>
      <c r="B11" s="8">
        <v>3040.5</v>
      </c>
      <c r="C11" s="8">
        <v>1501.5</v>
      </c>
      <c r="D11" s="8">
        <v>2968</v>
      </c>
      <c r="E11" s="8">
        <v>168</v>
      </c>
      <c r="F11" s="8">
        <v>120</v>
      </c>
      <c r="G11" s="8">
        <v>84</v>
      </c>
      <c r="H11" s="8">
        <v>1</v>
      </c>
      <c r="I11" s="8">
        <v>7883</v>
      </c>
    </row>
    <row r="12" spans="1:9" x14ac:dyDescent="0.25">
      <c r="A12" s="7" t="s">
        <v>41</v>
      </c>
      <c r="B12" s="8">
        <v>3395</v>
      </c>
      <c r="C12" s="8">
        <v>1593</v>
      </c>
      <c r="D12" s="8">
        <v>3318</v>
      </c>
      <c r="E12" s="8">
        <v>148</v>
      </c>
      <c r="F12" s="8">
        <v>182</v>
      </c>
      <c r="G12" s="8">
        <v>90</v>
      </c>
      <c r="H12" s="8">
        <v>15</v>
      </c>
      <c r="I12" s="8">
        <v>8741</v>
      </c>
    </row>
    <row r="13" spans="1:9" x14ac:dyDescent="0.25">
      <c r="A13" s="7" t="s">
        <v>43</v>
      </c>
      <c r="B13" s="8">
        <v>3343</v>
      </c>
      <c r="C13" s="8">
        <v>1329</v>
      </c>
      <c r="D13" s="8">
        <v>3160.75</v>
      </c>
      <c r="E13" s="8">
        <v>118.5</v>
      </c>
      <c r="F13" s="8">
        <v>95</v>
      </c>
      <c r="G13" s="8">
        <v>45</v>
      </c>
      <c r="H13" s="8">
        <v>42</v>
      </c>
      <c r="I13" s="8">
        <v>8133.25</v>
      </c>
    </row>
    <row r="14" spans="1:9" x14ac:dyDescent="0.25">
      <c r="A14" s="7" t="s">
        <v>55</v>
      </c>
      <c r="B14" s="8">
        <v>4126</v>
      </c>
      <c r="C14" s="8">
        <v>210.5</v>
      </c>
      <c r="D14" s="8">
        <v>3572.5</v>
      </c>
      <c r="E14" s="8">
        <v>200</v>
      </c>
      <c r="F14" s="8">
        <v>86</v>
      </c>
      <c r="G14" s="8">
        <v>58</v>
      </c>
      <c r="H14" s="8">
        <v>4</v>
      </c>
      <c r="I14" s="8">
        <v>8257</v>
      </c>
    </row>
    <row r="15" spans="1:9" x14ac:dyDescent="0.25">
      <c r="A15" s="7" t="s">
        <v>61</v>
      </c>
      <c r="B15" s="8">
        <v>2560</v>
      </c>
      <c r="C15" s="8">
        <v>5</v>
      </c>
      <c r="D15" s="8">
        <v>2775</v>
      </c>
      <c r="E15" s="8">
        <v>63</v>
      </c>
      <c r="F15" s="8">
        <v>33</v>
      </c>
      <c r="G15" s="8">
        <v>38</v>
      </c>
      <c r="H15" s="8">
        <v>10</v>
      </c>
      <c r="I15" s="8">
        <v>5484</v>
      </c>
    </row>
    <row r="16" spans="1:9" x14ac:dyDescent="0.25">
      <c r="A16" s="73" t="s">
        <v>4</v>
      </c>
      <c r="B16" s="74">
        <v>39501</v>
      </c>
      <c r="C16" s="74">
        <v>16769</v>
      </c>
      <c r="D16" s="74">
        <v>38198.75</v>
      </c>
      <c r="E16" s="74">
        <v>2072</v>
      </c>
      <c r="F16" s="74">
        <v>1043</v>
      </c>
      <c r="G16" s="74">
        <v>671</v>
      </c>
      <c r="H16" s="74">
        <v>163</v>
      </c>
      <c r="I16" s="74">
        <v>98417.75</v>
      </c>
    </row>
    <row r="17" spans="1:10" x14ac:dyDescent="0.25">
      <c r="A17" s="83" t="s">
        <v>7</v>
      </c>
      <c r="B17" s="84">
        <f>+B16/$I$16</f>
        <v>0.4013605269374681</v>
      </c>
      <c r="C17" s="84">
        <f>+C16/$I$16</f>
        <v>0.1703859313995697</v>
      </c>
      <c r="D17" s="84">
        <f>+D16/$I$16</f>
        <v>0.38812866581485556</v>
      </c>
      <c r="E17" s="84">
        <f>+E16/$I$16</f>
        <v>2.1053112878520387E-2</v>
      </c>
      <c r="F17" s="84">
        <f>+F16/$I$16</f>
        <v>1.0597681820606547E-2</v>
      </c>
      <c r="G17" s="84">
        <f t="shared" ref="G17:H17" si="0">+G16/$I$16</f>
        <v>6.8178758404860915E-3</v>
      </c>
      <c r="H17" s="84">
        <f t="shared" si="0"/>
        <v>1.6562053084936406E-3</v>
      </c>
      <c r="I17" s="85">
        <f>+I16/I16</f>
        <v>1</v>
      </c>
    </row>
    <row r="18" spans="1:10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x14ac:dyDescent="0.25">
      <c r="A19" s="120" t="s">
        <v>39</v>
      </c>
      <c r="B19" s="120"/>
      <c r="C19" s="120"/>
      <c r="D19" s="120"/>
      <c r="E19" s="120"/>
      <c r="F19" s="120"/>
      <c r="G19" s="27"/>
      <c r="H19" s="27"/>
    </row>
  </sheetData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Papotto</cp:lastModifiedBy>
  <cp:lastPrinted>2019-02-19T16:16:07Z</cp:lastPrinted>
  <dcterms:created xsi:type="dcterms:W3CDTF">2019-02-11T16:44:58Z</dcterms:created>
  <dcterms:modified xsi:type="dcterms:W3CDTF">2023-04-26T18:07:35Z</dcterms:modified>
</cp:coreProperties>
</file>